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 (2)" sheetId="2" r:id="rId1"/>
    <sheet name="Лист1" sheetId="1" r:id="rId2"/>
  </sheets>
  <calcPr calcId="162913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I13" i="2"/>
  <c r="I24" i="2" s="1"/>
  <c r="H13" i="2"/>
  <c r="H24" i="2" s="1"/>
  <c r="G13" i="2"/>
  <c r="G24" i="2" s="1"/>
  <c r="F13" i="2"/>
  <c r="F24" i="2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196" i="2" l="1"/>
  <c r="F196" i="2"/>
  <c r="G196" i="2"/>
  <c r="J196" i="2"/>
  <c r="H196" i="2"/>
  <c r="I196" i="2"/>
</calcChain>
</file>

<file path=xl/sharedStrings.xml><?xml version="1.0" encoding="utf-8"?>
<sst xmlns="http://schemas.openxmlformats.org/spreadsheetml/2006/main" count="466" uniqueCount="80">
  <si>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</si>
  <si>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</si>
  <si>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</si>
  <si>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</si>
  <si>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</si>
  <si>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</si>
  <si>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</si>
  <si>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</si>
  <si>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</si>
  <si>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</si>
  <si>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</si>
  <si>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</si>
  <si>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</si>
  <si>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</si>
  <si>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</si>
  <si>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</si>
  <si>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</si>
  <si>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</si>
  <si>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</si>
  <si>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</si>
  <si>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</si>
  <si>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</si>
  <si>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</si>
  <si>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</si>
  <si>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</si>
  <si>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</si>
  <si>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</si>
  <si>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</si>
  <si>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</si>
  <si>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</si>
  <si>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</si>
  <si>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</si>
  <si>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</si>
  <si>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</si>
  <si>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</si>
  <si>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</si>
  <si>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</si>
  <si>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</si>
  <si>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</si>
  <si>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отварной говядины</t>
  </si>
  <si>
    <t>Чай с лимоном</t>
  </si>
  <si>
    <t>Хлеб пшеничный</t>
  </si>
  <si>
    <t>Хлеб ржаной</t>
  </si>
  <si>
    <t>ГП</t>
  </si>
  <si>
    <t>Яблоко, или груша, или банан, или др.</t>
  </si>
  <si>
    <t>Пюре картофельное</t>
  </si>
  <si>
    <t>Булочка "Новинка"</t>
  </si>
  <si>
    <t>350,352,355</t>
  </si>
  <si>
    <t>Чай с молоком</t>
  </si>
  <si>
    <t>Бутерброд с сыром и маслом</t>
  </si>
  <si>
    <t>Тефтели из говядины</t>
  </si>
  <si>
    <t>Сок</t>
  </si>
  <si>
    <t>Гуляш</t>
  </si>
  <si>
    <t>Каша рассыпчатая</t>
  </si>
  <si>
    <t>Тефтели рыбные с соусом сметанным с томатом</t>
  </si>
  <si>
    <t>Макаронные изделия отварные</t>
  </si>
  <si>
    <t>Котлеты рубленые из птицы</t>
  </si>
  <si>
    <t>Какао с молоком</t>
  </si>
  <si>
    <t>Напиток из шиповника</t>
  </si>
  <si>
    <t>Запеканка из творога с молоком сгущенным</t>
  </si>
  <si>
    <t>Хлеб пшеничный или батон</t>
  </si>
  <si>
    <t>Рыба, тушеная в сметанном соусе</t>
  </si>
  <si>
    <t>Кофейный напиток с молоком</t>
  </si>
  <si>
    <t>Кондитерское изделие (вафли, или пряники,или печенье или др.)</t>
  </si>
  <si>
    <t>Зеленый горошек  или кукуруза отварные(консервированные)</t>
  </si>
  <si>
    <t>Кисель из св.свежих ягод (или яблок,или кураги)</t>
  </si>
  <si>
    <t>Кисломолочный продукт(йогурт или др.)</t>
  </si>
  <si>
    <t>Компот из  смеси сухофруктов</t>
  </si>
  <si>
    <t>Каша вязкая молочная жидкая</t>
  </si>
  <si>
    <t>Бутерброд с  сыром и маслом</t>
  </si>
  <si>
    <t>Котлеты ,биточки, шницели (из говядины)</t>
  </si>
  <si>
    <t>Директор</t>
  </si>
  <si>
    <t>Омлет натуральный,зеленый горошек или кукуруза отварные (косервированные)</t>
  </si>
  <si>
    <t>210,131,132,133</t>
  </si>
  <si>
    <t>Капуста тушеная,пюре картофельное</t>
  </si>
  <si>
    <t>Пюре картофельное,капуста тушеная</t>
  </si>
  <si>
    <t>ТТ№70</t>
  </si>
  <si>
    <t>ТТ№15</t>
  </si>
  <si>
    <t>МБОУ ООШ №6 г.Шарыпово</t>
  </si>
  <si>
    <t>Т. В. Савина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</si>
</sst>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J146" sqref="J14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78</v>
      </c>
      <c r="D1" s="67"/>
      <c r="E1" s="67"/>
      <c r="F1" s="12" t="s">
        <v>16</v>
      </c>
      <c r="G1" s="2" t="s">
        <v>17</v>
      </c>
      <c r="H1" s="68" t="s">
        <v>71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79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19.52</v>
      </c>
      <c r="H6" s="40">
        <v>18.29</v>
      </c>
      <c r="I6" s="40">
        <v>42.94</v>
      </c>
      <c r="J6" s="40">
        <v>280.52</v>
      </c>
      <c r="K6" s="51" t="s">
        <v>76</v>
      </c>
      <c r="L6" s="40">
        <v>72.14</v>
      </c>
    </row>
    <row r="7" spans="1:12" ht="15" x14ac:dyDescent="0.25">
      <c r="A7" s="23"/>
      <c r="B7" s="15"/>
      <c r="C7" s="11"/>
      <c r="D7" s="63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0.06</v>
      </c>
      <c r="H8" s="43">
        <v>0.01</v>
      </c>
      <c r="I8" s="43">
        <v>10.24</v>
      </c>
      <c r="J8" s="43">
        <v>43</v>
      </c>
      <c r="K8" s="52">
        <v>684.68600000000004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60</v>
      </c>
      <c r="F9" s="43">
        <v>25</v>
      </c>
      <c r="G9" s="43">
        <v>2</v>
      </c>
      <c r="H9" s="43">
        <v>0.04</v>
      </c>
      <c r="I9" s="43">
        <v>10.029999999999999</v>
      </c>
      <c r="J9" s="43">
        <v>52</v>
      </c>
      <c r="K9" s="44" t="s">
        <v>43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115</v>
      </c>
      <c r="G10" s="43">
        <v>1.73</v>
      </c>
      <c r="H10" s="43">
        <v>0.57999999999999996</v>
      </c>
      <c r="I10" s="43">
        <v>24.15</v>
      </c>
      <c r="J10" s="43">
        <v>110.4</v>
      </c>
      <c r="K10" s="44" t="s">
        <v>43</v>
      </c>
      <c r="L10" s="43"/>
    </row>
    <row r="11" spans="1:12" ht="15" x14ac:dyDescent="0.25">
      <c r="A11" s="23"/>
      <c r="B11" s="15"/>
      <c r="C11" s="11"/>
      <c r="D11" s="6" t="s">
        <v>23</v>
      </c>
      <c r="E11" s="42" t="s">
        <v>42</v>
      </c>
      <c r="F11" s="43">
        <v>20</v>
      </c>
      <c r="G11" s="43">
        <v>0.98</v>
      </c>
      <c r="H11" s="43">
        <v>0.2</v>
      </c>
      <c r="I11" s="43">
        <v>8.9499999999999993</v>
      </c>
      <c r="J11" s="43">
        <v>40</v>
      </c>
      <c r="K11" s="44" t="s">
        <v>43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24.29</v>
      </c>
      <c r="H13" s="19">
        <f t="shared" si="0"/>
        <v>19.119999999999997</v>
      </c>
      <c r="I13" s="19">
        <f t="shared" si="0"/>
        <v>96.31</v>
      </c>
      <c r="J13" s="19">
        <f t="shared" si="0"/>
        <v>525.91999999999996</v>
      </c>
      <c r="K13" s="25"/>
      <c r="L13" s="19">
        <f t="shared" ref="L13" si="1">SUM(L6:L12)</f>
        <v>72.14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560</v>
      </c>
      <c r="G24" s="32">
        <f t="shared" ref="G24:J24" si="4">G13+G23</f>
        <v>24.29</v>
      </c>
      <c r="H24" s="32">
        <f t="shared" si="4"/>
        <v>19.119999999999997</v>
      </c>
      <c r="I24" s="32">
        <f t="shared" si="4"/>
        <v>96.31</v>
      </c>
      <c r="J24" s="32">
        <f t="shared" si="4"/>
        <v>525.91999999999996</v>
      </c>
      <c r="K24" s="32"/>
      <c r="L24" s="32">
        <f t="shared" ref="L24" si="5">L13+L23</f>
        <v>72.14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3" t="s">
        <v>61</v>
      </c>
      <c r="F25" s="54">
        <v>120</v>
      </c>
      <c r="G25" s="40">
        <v>11.34</v>
      </c>
      <c r="H25" s="40">
        <v>7.42</v>
      </c>
      <c r="I25" s="40">
        <v>2.88</v>
      </c>
      <c r="J25" s="40">
        <v>125</v>
      </c>
      <c r="K25" s="60">
        <v>342.44200000000001</v>
      </c>
      <c r="L25" s="40">
        <v>72.14</v>
      </c>
    </row>
    <row r="26" spans="1:12" ht="15.75" thickBot="1" x14ac:dyDescent="0.3">
      <c r="A26" s="14"/>
      <c r="B26" s="15"/>
      <c r="C26" s="11"/>
      <c r="D26" s="6" t="s">
        <v>21</v>
      </c>
      <c r="E26" s="55" t="s">
        <v>45</v>
      </c>
      <c r="F26" s="56">
        <v>150</v>
      </c>
      <c r="G26" s="43">
        <v>3.12</v>
      </c>
      <c r="H26" s="43">
        <v>5.0999999999999996</v>
      </c>
      <c r="I26" s="43">
        <v>18.57</v>
      </c>
      <c r="J26" s="43">
        <v>132.6</v>
      </c>
      <c r="K26" s="61">
        <v>312</v>
      </c>
      <c r="L26" s="43"/>
    </row>
    <row r="27" spans="1:12" ht="15" x14ac:dyDescent="0.25">
      <c r="A27" s="14"/>
      <c r="B27" s="15"/>
      <c r="C27" s="11"/>
      <c r="D27" s="7" t="s">
        <v>22</v>
      </c>
      <c r="E27" s="57" t="s">
        <v>62</v>
      </c>
      <c r="F27" s="58">
        <v>200</v>
      </c>
      <c r="G27" s="43">
        <v>3.6</v>
      </c>
      <c r="H27" s="43">
        <v>3.6</v>
      </c>
      <c r="I27" s="43">
        <v>20.07</v>
      </c>
      <c r="J27" s="43">
        <v>123</v>
      </c>
      <c r="K27" s="62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60</v>
      </c>
      <c r="F28" s="58">
        <v>25</v>
      </c>
      <c r="G28" s="43">
        <v>2</v>
      </c>
      <c r="H28" s="43">
        <v>0.04</v>
      </c>
      <c r="I28" s="43">
        <v>10.029999999999999</v>
      </c>
      <c r="J28" s="43">
        <v>52</v>
      </c>
      <c r="K28" s="62" t="s">
        <v>43</v>
      </c>
      <c r="L28" s="43"/>
    </row>
    <row r="29" spans="1:12" ht="15" x14ac:dyDescent="0.25">
      <c r="A29" s="14"/>
      <c r="B29" s="15"/>
      <c r="C29" s="11"/>
      <c r="D29" s="7" t="s">
        <v>24</v>
      </c>
      <c r="E29" s="57"/>
      <c r="F29" s="58"/>
      <c r="G29" s="43"/>
      <c r="H29" s="43"/>
      <c r="I29" s="43"/>
      <c r="J29" s="43"/>
      <c r="K29" s="62"/>
      <c r="L29" s="43"/>
    </row>
    <row r="30" spans="1:12" ht="15" x14ac:dyDescent="0.25">
      <c r="A30" s="14"/>
      <c r="B30" s="15"/>
      <c r="C30" s="11"/>
      <c r="D30" s="6" t="s">
        <v>23</v>
      </c>
      <c r="E30" s="57" t="s">
        <v>42</v>
      </c>
      <c r="F30" s="58">
        <v>20</v>
      </c>
      <c r="G30" s="43">
        <v>0.98</v>
      </c>
      <c r="H30" s="43">
        <v>0.2</v>
      </c>
      <c r="I30" s="43">
        <v>8.9499999999999993</v>
      </c>
      <c r="J30" s="43">
        <v>40</v>
      </c>
      <c r="K30" s="62" t="s">
        <v>43</v>
      </c>
      <c r="L30" s="43"/>
    </row>
    <row r="31" spans="1:12" ht="30" x14ac:dyDescent="0.25">
      <c r="A31" s="14"/>
      <c r="B31" s="15"/>
      <c r="C31" s="11"/>
      <c r="D31" s="6"/>
      <c r="E31" s="59" t="s">
        <v>63</v>
      </c>
      <c r="F31" s="58">
        <v>15</v>
      </c>
      <c r="G31" s="43">
        <v>2.5</v>
      </c>
      <c r="H31" s="43">
        <v>4</v>
      </c>
      <c r="I31" s="43">
        <v>8.76</v>
      </c>
      <c r="J31" s="43">
        <v>47.7</v>
      </c>
      <c r="K31" s="62" t="s">
        <v>43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:L32" si="6">SUM(G25:G31)</f>
        <v>23.540000000000003</v>
      </c>
      <c r="H32" s="19">
        <f t="shared" si="6"/>
        <v>20.36</v>
      </c>
      <c r="I32" s="19">
        <f t="shared" si="6"/>
        <v>69.260000000000005</v>
      </c>
      <c r="J32" s="19">
        <f t="shared" si="6"/>
        <v>520.30000000000007</v>
      </c>
      <c r="K32" s="25"/>
      <c r="L32" s="19">
        <f t="shared" si="6"/>
        <v>72.14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530</v>
      </c>
      <c r="G43" s="32">
        <f t="shared" ref="G43:L43" si="8">G32+G42</f>
        <v>23.540000000000003</v>
      </c>
      <c r="H43" s="32">
        <f t="shared" si="8"/>
        <v>20.36</v>
      </c>
      <c r="I43" s="32">
        <f t="shared" si="8"/>
        <v>69.260000000000005</v>
      </c>
      <c r="J43" s="32">
        <f t="shared" si="8"/>
        <v>520.30000000000007</v>
      </c>
      <c r="K43" s="32"/>
      <c r="L43" s="32">
        <f t="shared" si="8"/>
        <v>72.14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3" t="s">
        <v>72</v>
      </c>
      <c r="F44" s="54">
        <v>180</v>
      </c>
      <c r="G44" s="40">
        <v>12.46</v>
      </c>
      <c r="H44" s="40">
        <v>15.44</v>
      </c>
      <c r="I44" s="40">
        <v>6.33</v>
      </c>
      <c r="J44" s="40">
        <v>212.4</v>
      </c>
      <c r="K44" s="41" t="s">
        <v>73</v>
      </c>
      <c r="L44" s="40">
        <v>72.14</v>
      </c>
    </row>
    <row r="45" spans="1:12" ht="15" x14ac:dyDescent="0.25">
      <c r="A45" s="23"/>
      <c r="B45" s="15"/>
      <c r="C45" s="11"/>
      <c r="D45" s="6"/>
      <c r="E45" s="57" t="s">
        <v>66</v>
      </c>
      <c r="F45" s="58">
        <v>150</v>
      </c>
      <c r="G45" s="43">
        <v>4.3499999999999996</v>
      </c>
      <c r="H45" s="43">
        <v>3.75</v>
      </c>
      <c r="I45" s="43">
        <v>6</v>
      </c>
      <c r="J45" s="43">
        <v>79.5</v>
      </c>
      <c r="K45" s="44">
        <v>386</v>
      </c>
      <c r="L45" s="43"/>
    </row>
    <row r="46" spans="1:12" ht="25.5" x14ac:dyDescent="0.25">
      <c r="A46" s="23"/>
      <c r="B46" s="15"/>
      <c r="C46" s="11"/>
      <c r="D46" s="7" t="s">
        <v>22</v>
      </c>
      <c r="E46" s="57" t="s">
        <v>65</v>
      </c>
      <c r="F46" s="58">
        <v>200</v>
      </c>
      <c r="G46" s="43">
        <v>0.11</v>
      </c>
      <c r="H46" s="43">
        <v>0</v>
      </c>
      <c r="I46" s="43">
        <v>20.51</v>
      </c>
      <c r="J46" s="43">
        <v>85</v>
      </c>
      <c r="K46" s="44" t="s">
        <v>47</v>
      </c>
      <c r="L46" s="43"/>
    </row>
    <row r="47" spans="1:12" ht="15" x14ac:dyDescent="0.25">
      <c r="A47" s="23"/>
      <c r="B47" s="15"/>
      <c r="C47" s="11"/>
      <c r="D47" s="7" t="s">
        <v>23</v>
      </c>
      <c r="E47" s="57" t="s">
        <v>41</v>
      </c>
      <c r="F47" s="58">
        <v>25</v>
      </c>
      <c r="G47" s="43">
        <v>2</v>
      </c>
      <c r="H47" s="43">
        <v>0.04</v>
      </c>
      <c r="I47" s="43">
        <v>10.029999999999999</v>
      </c>
      <c r="J47" s="43">
        <v>52</v>
      </c>
      <c r="K47" s="44" t="s">
        <v>43</v>
      </c>
      <c r="L47" s="43"/>
    </row>
    <row r="48" spans="1:12" ht="15" x14ac:dyDescent="0.25">
      <c r="A48" s="23"/>
      <c r="B48" s="15"/>
      <c r="C48" s="11"/>
      <c r="D48" s="7" t="s">
        <v>24</v>
      </c>
      <c r="E48" s="57"/>
      <c r="F48" s="58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57" t="s">
        <v>42</v>
      </c>
      <c r="F49" s="58">
        <v>20</v>
      </c>
      <c r="G49" s="43">
        <v>0.98</v>
      </c>
      <c r="H49" s="43">
        <v>0.2</v>
      </c>
      <c r="I49" s="43">
        <v>8.9499999999999993</v>
      </c>
      <c r="J49" s="43">
        <v>40</v>
      </c>
      <c r="K49" s="44" t="s">
        <v>43</v>
      </c>
      <c r="L49" s="43"/>
    </row>
    <row r="50" spans="1:12" ht="15" x14ac:dyDescent="0.25">
      <c r="A50" s="23"/>
      <c r="B50" s="15"/>
      <c r="C50" s="11"/>
      <c r="D50" s="6"/>
      <c r="E50" s="57" t="s">
        <v>46</v>
      </c>
      <c r="F50" s="58">
        <v>50</v>
      </c>
      <c r="G50" s="43">
        <v>4.53</v>
      </c>
      <c r="H50" s="43">
        <v>5.75</v>
      </c>
      <c r="I50" s="43">
        <v>28.09</v>
      </c>
      <c r="J50" s="43">
        <v>194.17</v>
      </c>
      <c r="K50" s="44" t="s">
        <v>77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625</v>
      </c>
      <c r="G51" s="19">
        <f t="shared" ref="G51:L51" si="9">SUM(G44:G50)</f>
        <v>24.430000000000003</v>
      </c>
      <c r="H51" s="19">
        <f t="shared" si="9"/>
        <v>25.179999999999996</v>
      </c>
      <c r="I51" s="19">
        <f t="shared" si="9"/>
        <v>79.910000000000011</v>
      </c>
      <c r="J51" s="19">
        <f t="shared" si="9"/>
        <v>663.06999999999994</v>
      </c>
      <c r="K51" s="25"/>
      <c r="L51" s="19">
        <f t="shared" si="9"/>
        <v>72.14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625</v>
      </c>
      <c r="G62" s="32">
        <f t="shared" ref="G62:L62" si="11">G51+G61</f>
        <v>24.430000000000003</v>
      </c>
      <c r="H62" s="32">
        <f t="shared" si="11"/>
        <v>25.179999999999996</v>
      </c>
      <c r="I62" s="32">
        <f t="shared" si="11"/>
        <v>79.910000000000011</v>
      </c>
      <c r="J62" s="32">
        <f t="shared" si="11"/>
        <v>663.06999999999994</v>
      </c>
      <c r="K62" s="32"/>
      <c r="L62" s="32">
        <f t="shared" si="11"/>
        <v>72.14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3" t="s">
        <v>59</v>
      </c>
      <c r="F63" s="54">
        <v>200</v>
      </c>
      <c r="G63" s="40">
        <v>25.67</v>
      </c>
      <c r="H63" s="40">
        <v>35.270000000000003</v>
      </c>
      <c r="I63" s="40">
        <v>33.43</v>
      </c>
      <c r="J63" s="40">
        <v>570</v>
      </c>
      <c r="K63" s="51">
        <v>313</v>
      </c>
      <c r="L63" s="40">
        <v>72.14</v>
      </c>
    </row>
    <row r="64" spans="1:12" ht="15" x14ac:dyDescent="0.25">
      <c r="A64" s="23"/>
      <c r="B64" s="15"/>
      <c r="C64" s="11"/>
      <c r="D64" s="6"/>
      <c r="E64" s="57"/>
      <c r="F64" s="58"/>
      <c r="G64" s="43"/>
      <c r="H64" s="43"/>
      <c r="I64" s="43"/>
      <c r="J64" s="43"/>
      <c r="K64" s="52"/>
      <c r="L64" s="43"/>
    </row>
    <row r="65" spans="1:12" ht="15" x14ac:dyDescent="0.25">
      <c r="A65" s="23"/>
      <c r="B65" s="15"/>
      <c r="C65" s="11"/>
      <c r="D65" s="7" t="s">
        <v>22</v>
      </c>
      <c r="E65" s="57" t="s">
        <v>48</v>
      </c>
      <c r="F65" s="58">
        <v>200</v>
      </c>
      <c r="G65" s="43">
        <v>1.45</v>
      </c>
      <c r="H65" s="43">
        <v>1.25</v>
      </c>
      <c r="I65" s="43">
        <v>12.43</v>
      </c>
      <c r="J65" s="43">
        <v>68</v>
      </c>
      <c r="K65" s="52">
        <v>684.68499999999995</v>
      </c>
      <c r="L65" s="43"/>
    </row>
    <row r="66" spans="1:12" ht="15" x14ac:dyDescent="0.25">
      <c r="A66" s="23"/>
      <c r="B66" s="15"/>
      <c r="C66" s="11"/>
      <c r="D66" s="7" t="s">
        <v>23</v>
      </c>
      <c r="E66" s="57" t="s">
        <v>49</v>
      </c>
      <c r="F66" s="58">
        <v>50</v>
      </c>
      <c r="G66" s="43">
        <v>4.68</v>
      </c>
      <c r="H66" s="43">
        <v>10.34</v>
      </c>
      <c r="I66" s="43">
        <v>14.89</v>
      </c>
      <c r="J66" s="43">
        <v>171</v>
      </c>
      <c r="K66" s="52">
        <v>90.91</v>
      </c>
      <c r="L66" s="43"/>
    </row>
    <row r="67" spans="1:12" ht="15" x14ac:dyDescent="0.25">
      <c r="A67" s="23"/>
      <c r="B67" s="15"/>
      <c r="C67" s="11"/>
      <c r="D67" s="7" t="s">
        <v>24</v>
      </c>
      <c r="E67" s="57" t="s">
        <v>44</v>
      </c>
      <c r="F67" s="58">
        <v>115</v>
      </c>
      <c r="G67" s="43">
        <v>0.46</v>
      </c>
      <c r="H67" s="43">
        <v>0.46</v>
      </c>
      <c r="I67" s="43">
        <v>11.27</v>
      </c>
      <c r="J67" s="43">
        <v>54</v>
      </c>
      <c r="K67" s="52" t="s">
        <v>43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:L70" si="12">SUM(G63:G69)</f>
        <v>32.26</v>
      </c>
      <c r="H70" s="19">
        <f t="shared" si="12"/>
        <v>47.32</v>
      </c>
      <c r="I70" s="19">
        <f t="shared" si="12"/>
        <v>72.02</v>
      </c>
      <c r="J70" s="19">
        <f t="shared" si="12"/>
        <v>863</v>
      </c>
      <c r="K70" s="25"/>
      <c r="L70" s="19">
        <f t="shared" si="12"/>
        <v>72.14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565</v>
      </c>
      <c r="G81" s="32">
        <f t="shared" ref="G81:L81" si="14">G70+G80</f>
        <v>32.26</v>
      </c>
      <c r="H81" s="32">
        <f t="shared" si="14"/>
        <v>47.32</v>
      </c>
      <c r="I81" s="32">
        <f t="shared" si="14"/>
        <v>72.02</v>
      </c>
      <c r="J81" s="32">
        <f t="shared" si="14"/>
        <v>863</v>
      </c>
      <c r="K81" s="32"/>
      <c r="L81" s="32">
        <f t="shared" si="14"/>
        <v>72.14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3" t="s">
        <v>50</v>
      </c>
      <c r="F82" s="54">
        <v>80</v>
      </c>
      <c r="G82" s="40">
        <v>9.5</v>
      </c>
      <c r="H82" s="40">
        <v>11.23</v>
      </c>
      <c r="I82" s="40">
        <v>9.59</v>
      </c>
      <c r="J82" s="40">
        <v>176.8</v>
      </c>
      <c r="K82" s="51">
        <v>279</v>
      </c>
      <c r="L82" s="40">
        <v>72.14</v>
      </c>
    </row>
    <row r="83" spans="1:12" ht="15" x14ac:dyDescent="0.25">
      <c r="A83" s="23"/>
      <c r="B83" s="15"/>
      <c r="C83" s="11"/>
      <c r="D83" s="6" t="s">
        <v>21</v>
      </c>
      <c r="E83" s="57" t="s">
        <v>74</v>
      </c>
      <c r="F83" s="58">
        <v>205</v>
      </c>
      <c r="G83" s="43">
        <v>5.46</v>
      </c>
      <c r="H83" s="43">
        <v>6.66</v>
      </c>
      <c r="I83" s="43">
        <v>24.9</v>
      </c>
      <c r="J83" s="43">
        <v>190.3</v>
      </c>
      <c r="K83" s="52">
        <v>423.31200000000001</v>
      </c>
      <c r="L83" s="43"/>
    </row>
    <row r="84" spans="1:12" ht="15" x14ac:dyDescent="0.25">
      <c r="A84" s="23"/>
      <c r="B84" s="15"/>
      <c r="C84" s="11"/>
      <c r="D84" s="7" t="s">
        <v>22</v>
      </c>
      <c r="E84" s="57" t="s">
        <v>51</v>
      </c>
      <c r="F84" s="58">
        <v>200</v>
      </c>
      <c r="G84" s="43">
        <v>0.6</v>
      </c>
      <c r="H84" s="43">
        <v>0</v>
      </c>
      <c r="I84" s="43">
        <v>33</v>
      </c>
      <c r="J84" s="43">
        <v>136</v>
      </c>
      <c r="K84" s="52">
        <v>507</v>
      </c>
      <c r="L84" s="43"/>
    </row>
    <row r="85" spans="1:12" ht="15" x14ac:dyDescent="0.25">
      <c r="A85" s="23"/>
      <c r="B85" s="15"/>
      <c r="C85" s="11"/>
      <c r="D85" s="7" t="s">
        <v>23</v>
      </c>
      <c r="E85" s="57" t="s">
        <v>60</v>
      </c>
      <c r="F85" s="58">
        <v>25</v>
      </c>
      <c r="G85" s="43">
        <v>2</v>
      </c>
      <c r="H85" s="43">
        <v>0.04</v>
      </c>
      <c r="I85" s="43">
        <v>10.029999999999999</v>
      </c>
      <c r="J85" s="43">
        <v>52</v>
      </c>
      <c r="K85" s="52" t="s">
        <v>43</v>
      </c>
      <c r="L85" s="43"/>
    </row>
    <row r="86" spans="1:12" ht="15" x14ac:dyDescent="0.25">
      <c r="A86" s="23"/>
      <c r="B86" s="15"/>
      <c r="C86" s="11"/>
      <c r="D86" s="7" t="s">
        <v>24</v>
      </c>
      <c r="E86" s="57"/>
      <c r="F86" s="58"/>
      <c r="G86" s="43"/>
      <c r="H86" s="43"/>
      <c r="I86" s="43"/>
      <c r="J86" s="43"/>
      <c r="K86" s="52"/>
      <c r="L86" s="43"/>
    </row>
    <row r="87" spans="1:12" ht="15" x14ac:dyDescent="0.25">
      <c r="A87" s="23"/>
      <c r="B87" s="15"/>
      <c r="C87" s="11"/>
      <c r="D87" s="6" t="s">
        <v>23</v>
      </c>
      <c r="E87" s="57" t="s">
        <v>42</v>
      </c>
      <c r="F87" s="58">
        <v>20</v>
      </c>
      <c r="G87" s="43">
        <v>0.98</v>
      </c>
      <c r="H87" s="43">
        <v>0.2</v>
      </c>
      <c r="I87" s="43">
        <v>8.9499999999999993</v>
      </c>
      <c r="J87" s="43">
        <v>40</v>
      </c>
      <c r="K87" s="52" t="s">
        <v>43</v>
      </c>
      <c r="L87" s="43"/>
    </row>
    <row r="88" spans="1:12" ht="15" x14ac:dyDescent="0.25">
      <c r="A88" s="23"/>
      <c r="B88" s="15"/>
      <c r="C88" s="11"/>
      <c r="D88" s="6"/>
      <c r="E88" s="57"/>
      <c r="F88" s="58"/>
      <c r="G88" s="43"/>
      <c r="H88" s="43"/>
      <c r="I88" s="43"/>
      <c r="J88" s="43"/>
      <c r="K88" s="52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:L89" si="15">SUM(G82:G88)</f>
        <v>18.540000000000003</v>
      </c>
      <c r="H89" s="19">
        <f t="shared" si="15"/>
        <v>18.13</v>
      </c>
      <c r="I89" s="19">
        <f t="shared" si="15"/>
        <v>86.47</v>
      </c>
      <c r="J89" s="19">
        <f t="shared" si="15"/>
        <v>595.1</v>
      </c>
      <c r="K89" s="25"/>
      <c r="L89" s="19">
        <f t="shared" si="15"/>
        <v>72.14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530</v>
      </c>
      <c r="G100" s="32">
        <f t="shared" ref="G100:L100" si="17">G89+G99</f>
        <v>18.540000000000003</v>
      </c>
      <c r="H100" s="32">
        <f t="shared" si="17"/>
        <v>18.13</v>
      </c>
      <c r="I100" s="32">
        <f t="shared" si="17"/>
        <v>86.47</v>
      </c>
      <c r="J100" s="32">
        <f t="shared" si="17"/>
        <v>595.1</v>
      </c>
      <c r="K100" s="32"/>
      <c r="L100" s="32">
        <f t="shared" si="17"/>
        <v>72.14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3" t="s">
        <v>52</v>
      </c>
      <c r="F101" s="54">
        <v>100</v>
      </c>
      <c r="G101" s="40">
        <v>12.86</v>
      </c>
      <c r="H101" s="40">
        <v>12.76</v>
      </c>
      <c r="I101" s="40">
        <v>2.92</v>
      </c>
      <c r="J101" s="40">
        <v>179</v>
      </c>
      <c r="K101" s="41">
        <v>260</v>
      </c>
      <c r="L101" s="40">
        <v>72.14</v>
      </c>
    </row>
    <row r="102" spans="1:12" ht="15.75" thickBot="1" x14ac:dyDescent="0.3">
      <c r="A102" s="23"/>
      <c r="B102" s="15"/>
      <c r="C102" s="11"/>
      <c r="D102" s="6" t="s">
        <v>21</v>
      </c>
      <c r="E102" s="55" t="s">
        <v>53</v>
      </c>
      <c r="F102" s="56">
        <v>150</v>
      </c>
      <c r="G102" s="43">
        <v>8.34</v>
      </c>
      <c r="H102" s="43">
        <v>8.64</v>
      </c>
      <c r="I102" s="43">
        <v>37.61</v>
      </c>
      <c r="J102" s="43">
        <v>259</v>
      </c>
      <c r="K102" s="44">
        <v>171</v>
      </c>
      <c r="L102" s="43"/>
    </row>
    <row r="103" spans="1:12" ht="15" x14ac:dyDescent="0.25">
      <c r="A103" s="23"/>
      <c r="B103" s="15"/>
      <c r="C103" s="11"/>
      <c r="D103" s="7" t="s">
        <v>22</v>
      </c>
      <c r="E103" s="57" t="s">
        <v>40</v>
      </c>
      <c r="F103" s="58">
        <v>200</v>
      </c>
      <c r="G103" s="43">
        <v>0.06</v>
      </c>
      <c r="H103" s="43">
        <v>0.01</v>
      </c>
      <c r="I103" s="43">
        <v>10.24</v>
      </c>
      <c r="J103" s="43">
        <v>43</v>
      </c>
      <c r="K103" s="44">
        <v>684.68600000000004</v>
      </c>
      <c r="L103" s="43"/>
    </row>
    <row r="104" spans="1:12" ht="15" x14ac:dyDescent="0.25">
      <c r="A104" s="23"/>
      <c r="B104" s="15"/>
      <c r="C104" s="11"/>
      <c r="D104" s="7" t="s">
        <v>23</v>
      </c>
      <c r="E104" s="57" t="s">
        <v>42</v>
      </c>
      <c r="F104" s="58">
        <v>25</v>
      </c>
      <c r="G104" s="43">
        <v>1.23</v>
      </c>
      <c r="H104" s="43">
        <v>0.25</v>
      </c>
      <c r="I104" s="43">
        <v>11.19</v>
      </c>
      <c r="J104" s="43">
        <v>50</v>
      </c>
      <c r="K104" s="44" t="s">
        <v>43</v>
      </c>
      <c r="L104" s="43"/>
    </row>
    <row r="105" spans="1:12" ht="15" x14ac:dyDescent="0.25">
      <c r="A105" s="23"/>
      <c r="B105" s="15"/>
      <c r="C105" s="11"/>
      <c r="D105" s="7" t="s">
        <v>24</v>
      </c>
      <c r="E105" s="57"/>
      <c r="F105" s="58"/>
      <c r="G105" s="43"/>
      <c r="H105" s="43"/>
      <c r="I105" s="43"/>
      <c r="J105" s="43"/>
      <c r="K105" s="52"/>
      <c r="L105" s="43"/>
    </row>
    <row r="106" spans="1:12" ht="15" x14ac:dyDescent="0.25">
      <c r="A106" s="23"/>
      <c r="B106" s="15"/>
      <c r="C106" s="11"/>
      <c r="D106" s="6" t="s">
        <v>23</v>
      </c>
      <c r="E106" s="57" t="s">
        <v>60</v>
      </c>
      <c r="F106" s="58">
        <v>25</v>
      </c>
      <c r="G106" s="43">
        <v>2</v>
      </c>
      <c r="H106" s="43">
        <v>0.04</v>
      </c>
      <c r="I106" s="43">
        <v>10.029999999999999</v>
      </c>
      <c r="J106" s="43">
        <v>52</v>
      </c>
      <c r="K106" s="44" t="s">
        <v>43</v>
      </c>
      <c r="L106" s="43"/>
    </row>
    <row r="107" spans="1:12" ht="15" x14ac:dyDescent="0.25">
      <c r="A107" s="23"/>
      <c r="B107" s="15"/>
      <c r="C107" s="11"/>
      <c r="D107" s="6"/>
      <c r="E107" s="57" t="s">
        <v>66</v>
      </c>
      <c r="F107" s="43">
        <v>150</v>
      </c>
      <c r="G107" s="43">
        <v>4.3499999999999996</v>
      </c>
      <c r="H107" s="43">
        <v>3.75</v>
      </c>
      <c r="I107" s="43">
        <v>6</v>
      </c>
      <c r="J107" s="43">
        <v>79.5</v>
      </c>
      <c r="K107" s="44">
        <v>386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18">SUM(G101:G107)</f>
        <v>28.839999999999996</v>
      </c>
      <c r="H108" s="19">
        <f t="shared" si="18"/>
        <v>25.45</v>
      </c>
      <c r="I108" s="19">
        <f t="shared" si="18"/>
        <v>77.989999999999995</v>
      </c>
      <c r="J108" s="19">
        <f t="shared" si="18"/>
        <v>662.5</v>
      </c>
      <c r="K108" s="25"/>
      <c r="L108" s="19">
        <f t="shared" ref="L108" si="19">SUM(L101:L107)</f>
        <v>72.14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650</v>
      </c>
      <c r="G119" s="32">
        <f t="shared" ref="G119:L119" si="22">G108+G118</f>
        <v>28.839999999999996</v>
      </c>
      <c r="H119" s="32">
        <f t="shared" si="22"/>
        <v>25.45</v>
      </c>
      <c r="I119" s="32">
        <f t="shared" si="22"/>
        <v>77.989999999999995</v>
      </c>
      <c r="J119" s="32">
        <f t="shared" si="22"/>
        <v>662.5</v>
      </c>
      <c r="K119" s="32"/>
      <c r="L119" s="32">
        <f t="shared" si="22"/>
        <v>72.14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125</v>
      </c>
      <c r="G120" s="40">
        <v>13.49</v>
      </c>
      <c r="H120" s="40">
        <v>10.39</v>
      </c>
      <c r="I120" s="40">
        <v>12.15</v>
      </c>
      <c r="J120" s="40">
        <v>203</v>
      </c>
      <c r="K120" s="41">
        <v>239</v>
      </c>
      <c r="L120" s="40">
        <v>72.14</v>
      </c>
    </row>
    <row r="121" spans="1:12" ht="15" x14ac:dyDescent="0.25">
      <c r="A121" s="14"/>
      <c r="B121" s="15"/>
      <c r="C121" s="11"/>
      <c r="D121" s="6" t="s">
        <v>21</v>
      </c>
      <c r="E121" s="42" t="s">
        <v>45</v>
      </c>
      <c r="F121" s="43">
        <v>150</v>
      </c>
      <c r="G121" s="43">
        <v>3.12</v>
      </c>
      <c r="H121" s="43">
        <v>5.0999999999999996</v>
      </c>
      <c r="I121" s="43">
        <v>18.57</v>
      </c>
      <c r="J121" s="43">
        <v>132.6</v>
      </c>
      <c r="K121" s="44">
        <v>312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0.33</v>
      </c>
      <c r="H122" s="43">
        <v>0</v>
      </c>
      <c r="I122" s="43">
        <v>16.670000000000002</v>
      </c>
      <c r="J122" s="43">
        <v>70</v>
      </c>
      <c r="K122" s="44">
        <v>349</v>
      </c>
      <c r="L122" s="43"/>
    </row>
    <row r="123" spans="1:12" ht="15" x14ac:dyDescent="0.25">
      <c r="A123" s="14"/>
      <c r="B123" s="15"/>
      <c r="C123" s="11"/>
      <c r="D123" s="7" t="s">
        <v>23</v>
      </c>
      <c r="E123" s="57" t="s">
        <v>60</v>
      </c>
      <c r="F123" s="43">
        <v>25</v>
      </c>
      <c r="G123" s="43">
        <v>2</v>
      </c>
      <c r="H123" s="43">
        <v>0.04</v>
      </c>
      <c r="I123" s="43">
        <v>10.029999999999999</v>
      </c>
      <c r="J123" s="43">
        <v>52</v>
      </c>
      <c r="K123" s="44" t="s">
        <v>43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115</v>
      </c>
      <c r="G124" s="43">
        <v>0.46</v>
      </c>
      <c r="H124" s="43">
        <v>0.46</v>
      </c>
      <c r="I124" s="43">
        <v>11.27</v>
      </c>
      <c r="J124" s="43">
        <v>54</v>
      </c>
      <c r="K124" s="44" t="s">
        <v>43</v>
      </c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42</v>
      </c>
      <c r="F125" s="43">
        <v>20</v>
      </c>
      <c r="G125" s="43">
        <v>0.98</v>
      </c>
      <c r="H125" s="43">
        <v>0.2</v>
      </c>
      <c r="I125" s="43">
        <v>8.9499999999999993</v>
      </c>
      <c r="J125" s="43">
        <v>40</v>
      </c>
      <c r="K125" s="44" t="s">
        <v>43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635</v>
      </c>
      <c r="G127" s="19">
        <f t="shared" ref="G127:J127" si="23">SUM(G120:G126)</f>
        <v>20.38</v>
      </c>
      <c r="H127" s="19">
        <f t="shared" si="23"/>
        <v>16.190000000000001</v>
      </c>
      <c r="I127" s="19">
        <f t="shared" si="23"/>
        <v>77.64</v>
      </c>
      <c r="J127" s="19">
        <f t="shared" si="23"/>
        <v>551.6</v>
      </c>
      <c r="K127" s="25"/>
      <c r="L127" s="19">
        <f t="shared" ref="L127" si="24">SUM(L120:L126)</f>
        <v>72.14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635</v>
      </c>
      <c r="G138" s="32">
        <f t="shared" ref="G138:L138" si="27">G127+G137</f>
        <v>20.38</v>
      </c>
      <c r="H138" s="32">
        <f t="shared" si="27"/>
        <v>16.190000000000001</v>
      </c>
      <c r="I138" s="32">
        <f t="shared" si="27"/>
        <v>77.64</v>
      </c>
      <c r="J138" s="32">
        <f t="shared" si="27"/>
        <v>551.6</v>
      </c>
      <c r="K138" s="32"/>
      <c r="L138" s="32">
        <f t="shared" si="27"/>
        <v>72.14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150</v>
      </c>
      <c r="G139" s="40">
        <v>5.66</v>
      </c>
      <c r="H139" s="40">
        <v>6.75</v>
      </c>
      <c r="I139" s="40">
        <v>29.04</v>
      </c>
      <c r="J139" s="40">
        <v>144.9</v>
      </c>
      <c r="K139" s="41">
        <v>291</v>
      </c>
      <c r="L139" s="40">
        <v>72.14</v>
      </c>
    </row>
    <row r="140" spans="1:12" ht="15" x14ac:dyDescent="0.25">
      <c r="A140" s="23"/>
      <c r="B140" s="15"/>
      <c r="C140" s="11"/>
      <c r="D140" s="6" t="s">
        <v>21</v>
      </c>
      <c r="E140" s="42" t="s">
        <v>56</v>
      </c>
      <c r="F140" s="43">
        <v>80</v>
      </c>
      <c r="G140" s="43">
        <v>12.54</v>
      </c>
      <c r="H140" s="43">
        <v>10.01</v>
      </c>
      <c r="I140" s="43">
        <v>9.52</v>
      </c>
      <c r="J140" s="43">
        <v>196</v>
      </c>
      <c r="K140" s="44">
        <v>294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0.6</v>
      </c>
      <c r="H141" s="43">
        <v>0</v>
      </c>
      <c r="I141" s="43">
        <v>33</v>
      </c>
      <c r="J141" s="43">
        <v>136</v>
      </c>
      <c r="K141" s="44">
        <v>389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7" t="s">
        <v>60</v>
      </c>
      <c r="F142" s="43">
        <v>25</v>
      </c>
      <c r="G142" s="43">
        <v>2</v>
      </c>
      <c r="H142" s="43">
        <v>0.04</v>
      </c>
      <c r="I142" s="43">
        <v>10.029999999999999</v>
      </c>
      <c r="J142" s="43">
        <v>52</v>
      </c>
      <c r="K142" s="44" t="s">
        <v>43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23</v>
      </c>
      <c r="E144" s="42" t="s">
        <v>42</v>
      </c>
      <c r="F144" s="43">
        <v>20</v>
      </c>
      <c r="G144" s="43">
        <v>0.98</v>
      </c>
      <c r="H144" s="43">
        <v>0.2</v>
      </c>
      <c r="I144" s="43">
        <v>8.9499999999999993</v>
      </c>
      <c r="J144" s="43">
        <v>40</v>
      </c>
      <c r="K144" s="44" t="s">
        <v>43</v>
      </c>
      <c r="L144" s="43"/>
    </row>
    <row r="145" spans="1:12" ht="30.75" thickBot="1" x14ac:dyDescent="0.3">
      <c r="A145" s="23"/>
      <c r="B145" s="15"/>
      <c r="C145" s="11"/>
      <c r="D145" s="6"/>
      <c r="E145" s="55" t="s">
        <v>64</v>
      </c>
      <c r="F145" s="43">
        <v>50</v>
      </c>
      <c r="G145" s="43">
        <v>1.56</v>
      </c>
      <c r="H145" s="43">
        <v>0.1</v>
      </c>
      <c r="I145" s="43">
        <v>3.26</v>
      </c>
      <c r="J145" s="43">
        <v>20</v>
      </c>
      <c r="K145" s="44">
        <v>132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28">SUM(G139:G145)</f>
        <v>23.34</v>
      </c>
      <c r="H146" s="19">
        <f t="shared" si="28"/>
        <v>17.099999999999998</v>
      </c>
      <c r="I146" s="19">
        <f t="shared" si="28"/>
        <v>93.800000000000011</v>
      </c>
      <c r="J146" s="19">
        <f t="shared" si="28"/>
        <v>588.9</v>
      </c>
      <c r="K146" s="25"/>
      <c r="L146" s="19">
        <f t="shared" ref="L146" si="29">SUM(L139:L145)</f>
        <v>72.14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525</v>
      </c>
      <c r="G157" s="32">
        <f t="shared" ref="G157:L157" si="32">G146+G156</f>
        <v>23.34</v>
      </c>
      <c r="H157" s="32">
        <f t="shared" si="32"/>
        <v>17.099999999999998</v>
      </c>
      <c r="I157" s="32">
        <f t="shared" si="32"/>
        <v>93.800000000000011</v>
      </c>
      <c r="J157" s="32">
        <f t="shared" si="32"/>
        <v>588.9</v>
      </c>
      <c r="K157" s="32"/>
      <c r="L157" s="32">
        <f t="shared" si="32"/>
        <v>72.14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200</v>
      </c>
      <c r="G158" s="40">
        <v>5.73</v>
      </c>
      <c r="H158" s="40">
        <v>7.14</v>
      </c>
      <c r="I158" s="40">
        <v>40.65</v>
      </c>
      <c r="J158" s="40">
        <v>249</v>
      </c>
      <c r="K158" s="60">
        <v>173.17400000000001</v>
      </c>
      <c r="L158" s="40">
        <v>72.14</v>
      </c>
    </row>
    <row r="159" spans="1:12" ht="15" x14ac:dyDescent="0.25">
      <c r="A159" s="23"/>
      <c r="B159" s="15"/>
      <c r="C159" s="11"/>
      <c r="D159" s="6" t="s">
        <v>23</v>
      </c>
      <c r="E159" s="42" t="s">
        <v>69</v>
      </c>
      <c r="F159" s="43">
        <v>50</v>
      </c>
      <c r="G159" s="43">
        <v>4.68</v>
      </c>
      <c r="H159" s="43">
        <v>10.34</v>
      </c>
      <c r="I159" s="43">
        <v>14.89</v>
      </c>
      <c r="J159" s="43">
        <v>171</v>
      </c>
      <c r="K159" s="62">
        <v>90.91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3.29</v>
      </c>
      <c r="H160" s="43">
        <v>3.5</v>
      </c>
      <c r="I160" s="43">
        <v>19.87</v>
      </c>
      <c r="J160" s="43">
        <v>124</v>
      </c>
      <c r="K160" s="62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20</v>
      </c>
      <c r="G161" s="43">
        <v>0.98</v>
      </c>
      <c r="H161" s="43">
        <v>0.2</v>
      </c>
      <c r="I161" s="43">
        <v>8.9499999999999993</v>
      </c>
      <c r="J161" s="43">
        <v>40</v>
      </c>
      <c r="K161" s="62" t="s">
        <v>43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44</v>
      </c>
      <c r="F162" s="43">
        <v>115</v>
      </c>
      <c r="G162" s="43">
        <v>0.46</v>
      </c>
      <c r="H162" s="43">
        <v>0.46</v>
      </c>
      <c r="I162" s="43">
        <v>11.27</v>
      </c>
      <c r="J162" s="43">
        <v>54</v>
      </c>
      <c r="K162" s="62" t="s">
        <v>43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585</v>
      </c>
      <c r="G165" s="19">
        <f t="shared" ref="G165:J165" si="33">SUM(G158:G164)</f>
        <v>15.14</v>
      </c>
      <c r="H165" s="19">
        <f t="shared" si="33"/>
        <v>21.64</v>
      </c>
      <c r="I165" s="19">
        <f t="shared" si="33"/>
        <v>95.63</v>
      </c>
      <c r="J165" s="19">
        <f t="shared" si="33"/>
        <v>638</v>
      </c>
      <c r="K165" s="25"/>
      <c r="L165" s="19">
        <f t="shared" ref="L165" si="34">SUM(L158:L164)</f>
        <v>72.14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585</v>
      </c>
      <c r="G176" s="32">
        <f t="shared" ref="G176:L176" si="37">G165+G175</f>
        <v>15.14</v>
      </c>
      <c r="H176" s="32">
        <f t="shared" si="37"/>
        <v>21.64</v>
      </c>
      <c r="I176" s="32">
        <f t="shared" si="37"/>
        <v>95.63</v>
      </c>
      <c r="J176" s="32">
        <f t="shared" si="37"/>
        <v>638</v>
      </c>
      <c r="K176" s="32"/>
      <c r="L176" s="32">
        <f t="shared" si="37"/>
        <v>72.14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90</v>
      </c>
      <c r="G177" s="40">
        <v>15.18</v>
      </c>
      <c r="H177" s="40">
        <v>10.9</v>
      </c>
      <c r="I177" s="40">
        <v>13.28</v>
      </c>
      <c r="J177" s="40">
        <v>210</v>
      </c>
      <c r="K177" s="41">
        <v>372</v>
      </c>
      <c r="L177" s="40">
        <v>72.14</v>
      </c>
    </row>
    <row r="178" spans="1:12" ht="15" x14ac:dyDescent="0.25">
      <c r="A178" s="23"/>
      <c r="B178" s="15"/>
      <c r="C178" s="11"/>
      <c r="D178" s="6" t="s">
        <v>21</v>
      </c>
      <c r="E178" s="42" t="s">
        <v>75</v>
      </c>
      <c r="F178" s="43">
        <v>205</v>
      </c>
      <c r="G178" s="43">
        <v>5.46</v>
      </c>
      <c r="H178" s="43">
        <v>6.66</v>
      </c>
      <c r="I178" s="43">
        <v>24.9</v>
      </c>
      <c r="J178" s="43">
        <v>190.3</v>
      </c>
      <c r="K178" s="44">
        <v>312.423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0.51</v>
      </c>
      <c r="H179" s="43">
        <v>0.21</v>
      </c>
      <c r="I179" s="43">
        <v>1.22</v>
      </c>
      <c r="J179" s="43">
        <v>83</v>
      </c>
      <c r="K179" s="44">
        <v>684.68499999999995</v>
      </c>
      <c r="L179" s="43"/>
    </row>
    <row r="180" spans="1:12" ht="15" x14ac:dyDescent="0.25">
      <c r="A180" s="23"/>
      <c r="B180" s="15"/>
      <c r="C180" s="11"/>
      <c r="D180" s="7" t="s">
        <v>23</v>
      </c>
      <c r="E180" s="57" t="s">
        <v>60</v>
      </c>
      <c r="F180" s="43">
        <v>25</v>
      </c>
      <c r="G180" s="43">
        <v>2</v>
      </c>
      <c r="H180" s="43">
        <v>0.04</v>
      </c>
      <c r="I180" s="43">
        <v>10.029999999999999</v>
      </c>
      <c r="J180" s="43">
        <v>52</v>
      </c>
      <c r="K180" s="44" t="s">
        <v>43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 t="s">
        <v>23</v>
      </c>
      <c r="E183" s="42" t="s">
        <v>42</v>
      </c>
      <c r="F183" s="43">
        <v>20</v>
      </c>
      <c r="G183" s="43">
        <v>0.98</v>
      </c>
      <c r="H183" s="43">
        <v>0.2</v>
      </c>
      <c r="I183" s="43">
        <v>8.9499999999999993</v>
      </c>
      <c r="J183" s="43">
        <v>40</v>
      </c>
      <c r="K183" s="44" t="s">
        <v>43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38">SUM(G177:G183)</f>
        <v>24.130000000000003</v>
      </c>
      <c r="H184" s="19">
        <f t="shared" si="38"/>
        <v>18.010000000000002</v>
      </c>
      <c r="I184" s="19">
        <f t="shared" si="38"/>
        <v>58.379999999999995</v>
      </c>
      <c r="J184" s="19">
        <f t="shared" si="38"/>
        <v>575.29999999999995</v>
      </c>
      <c r="K184" s="25"/>
      <c r="L184" s="19">
        <f t="shared" ref="L184" si="39">SUM(L177:L183)</f>
        <v>72.14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540</v>
      </c>
      <c r="G195" s="32">
        <f t="shared" ref="G195:L195" si="42">G184+G194</f>
        <v>24.130000000000003</v>
      </c>
      <c r="H195" s="32">
        <f t="shared" si="42"/>
        <v>18.010000000000002</v>
      </c>
      <c r="I195" s="32">
        <f t="shared" si="42"/>
        <v>58.379999999999995</v>
      </c>
      <c r="J195" s="32">
        <f t="shared" si="42"/>
        <v>575.29999999999995</v>
      </c>
      <c r="K195" s="32"/>
      <c r="L195" s="32">
        <f t="shared" si="42"/>
        <v>72.14</v>
      </c>
    </row>
    <row r="196" spans="1:12" ht="13.5" thickBot="1" x14ac:dyDescent="0.25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574.5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23.488999999999997</v>
      </c>
      <c r="H196" s="34">
        <f t="shared" si="43"/>
        <v>22.849999999999994</v>
      </c>
      <c r="I196" s="34">
        <f t="shared" si="43"/>
        <v>80.741000000000014</v>
      </c>
      <c r="J196" s="34">
        <f t="shared" si="43"/>
        <v>618.36899999999991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72.14</v>
      </c>
    </row>
  </sheetData>
  <sheetProtection sheet="1" objects="1" scenarios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/>
      <c r="D1" s="67"/>
      <c r="E1" s="67"/>
      <c r="F1" s="12" t="s">
        <v>16</v>
      </c>
      <c r="G1" s="2" t="s">
        <v>17</v>
      </c>
      <c r="H1" s="68"/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/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9" t="s">
        <v>5</v>
      </c>
      <c r="D196" s="69"/>
      <c r="E196" s="69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2023-10-26T08:51:51Z</cp:lastPrinted>
  <dcterms:created xsi:type="dcterms:W3CDTF">2022-05-16T14:23:56Z</dcterms:created>
  <dcterms:modified xsi:type="dcterms:W3CDTF">2023-12-29T04:30:32Z</dcterms:modified>
</cp:coreProperties>
</file>